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9720" windowHeight="7320"/>
  </bookViews>
  <sheets>
    <sheet name="Лист3" sheetId="3" r:id="rId1"/>
  </sheets>
  <definedNames>
    <definedName name="_xlnm.Print_Titles" localSheetId="0">Лист3!$11:$12</definedName>
  </definedNames>
  <calcPr calcId="144525"/>
</workbook>
</file>

<file path=xl/calcChain.xml><?xml version="1.0" encoding="utf-8"?>
<calcChain xmlns="http://schemas.openxmlformats.org/spreadsheetml/2006/main">
  <c r="F14" i="3" l="1"/>
  <c r="P23" i="3"/>
  <c r="G43" i="3" l="1"/>
  <c r="H43" i="3"/>
  <c r="I43" i="3"/>
  <c r="J43" i="3"/>
  <c r="K43" i="3"/>
  <c r="L43" i="3"/>
  <c r="M43" i="3"/>
  <c r="N43" i="3"/>
  <c r="O43" i="3"/>
  <c r="F43" i="3"/>
  <c r="G33" i="3" l="1"/>
  <c r="H33" i="3"/>
  <c r="I33" i="3"/>
  <c r="J33" i="3"/>
  <c r="K33" i="3"/>
  <c r="L33" i="3"/>
  <c r="M33" i="3"/>
  <c r="N33" i="3"/>
  <c r="O33" i="3"/>
  <c r="F33" i="3"/>
  <c r="G29" i="3"/>
  <c r="H29" i="3"/>
  <c r="I29" i="3"/>
  <c r="J29" i="3"/>
  <c r="K29" i="3"/>
  <c r="L29" i="3"/>
  <c r="M29" i="3"/>
  <c r="N29" i="3"/>
  <c r="O29" i="3"/>
  <c r="F29" i="3"/>
  <c r="P32" i="3"/>
  <c r="P31" i="3"/>
  <c r="P27" i="3" l="1"/>
  <c r="P28" i="3"/>
  <c r="P26" i="3"/>
  <c r="G25" i="3"/>
  <c r="H25" i="3"/>
  <c r="I25" i="3"/>
  <c r="J25" i="3"/>
  <c r="K25" i="3"/>
  <c r="L25" i="3"/>
  <c r="M25" i="3"/>
  <c r="N25" i="3"/>
  <c r="O25" i="3"/>
  <c r="F25" i="3"/>
  <c r="P16" i="3"/>
  <c r="P17" i="3"/>
  <c r="P18" i="3"/>
  <c r="P19" i="3"/>
  <c r="P20" i="3"/>
  <c r="P21" i="3"/>
  <c r="P22" i="3"/>
  <c r="P24" i="3"/>
  <c r="P15" i="3"/>
  <c r="G14" i="3"/>
  <c r="H14" i="3"/>
  <c r="I14" i="3"/>
  <c r="J14" i="3"/>
  <c r="K14" i="3"/>
  <c r="L14" i="3"/>
  <c r="M14" i="3"/>
  <c r="N14" i="3"/>
  <c r="O14" i="3"/>
  <c r="P25" i="3" l="1"/>
  <c r="P14" i="3"/>
  <c r="P44" i="3"/>
  <c r="P43" i="3" s="1"/>
  <c r="P41" i="3"/>
  <c r="P40" i="3"/>
  <c r="P42" i="3"/>
  <c r="P37" i="3"/>
  <c r="P34" i="3"/>
  <c r="P30" i="3"/>
  <c r="P29" i="3" s="1"/>
  <c r="P35" i="3"/>
  <c r="P36" i="3"/>
  <c r="P38" i="3"/>
  <c r="P39" i="3"/>
  <c r="P33" i="3" l="1"/>
  <c r="I45" i="3"/>
  <c r="J45" i="3"/>
  <c r="K45" i="3"/>
  <c r="F45" i="3"/>
  <c r="G45" i="3"/>
  <c r="H45" i="3"/>
  <c r="O45" i="3"/>
  <c r="N45" i="3"/>
  <c r="M45" i="3" l="1"/>
  <c r="L45" i="3"/>
  <c r="P45" i="3" s="1"/>
</calcChain>
</file>

<file path=xl/sharedStrings.xml><?xml version="1.0" encoding="utf-8"?>
<sst xmlns="http://schemas.openxmlformats.org/spreadsheetml/2006/main" count="157" uniqueCount="67">
  <si>
    <t>Наименование основного мероприятия</t>
  </si>
  <si>
    <t>Исполнители мероприятий</t>
  </si>
  <si>
    <t>всего</t>
  </si>
  <si>
    <t>Приложение №1</t>
  </si>
  <si>
    <t>к муниципальной программе</t>
  </si>
  <si>
    <t>№ п/п</t>
  </si>
  <si>
    <t>Срок исполнения</t>
  </si>
  <si>
    <t>Категория расходов (капвложения, НИОКР, прочие расходы)</t>
  </si>
  <si>
    <t>1.</t>
  </si>
  <si>
    <t>Совершенствование нормативного правового регулирования и методологического обеспечения бюджетного процесса</t>
  </si>
  <si>
    <t>Прочие расходы</t>
  </si>
  <si>
    <t>Организация и осуществление полномочий по внутреннему муниципальному финансовому контролю</t>
  </si>
  <si>
    <t>2.</t>
  </si>
  <si>
    <t>3.</t>
  </si>
  <si>
    <t>4.</t>
  </si>
  <si>
    <t>Обеспечение взаимосвязи стратегического и бюджетного планирования</t>
  </si>
  <si>
    <t>Модернизация муниципальной информационной системы управления общественными финансами</t>
  </si>
  <si>
    <t>Повышение открытости информации о бюджетном процессе</t>
  </si>
  <si>
    <t>5.</t>
  </si>
  <si>
    <t>Подпрограмма 5 - Обеспечение реализации муниципальной программы</t>
  </si>
  <si>
    <t>ВСЕГО по муниципальной программе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</si>
  <si>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</si>
  <si>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</si>
  <si>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</si>
  <si>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</si>
  <si>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</si>
  <si>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</si>
  <si>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</si>
  <si>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</si>
  <si>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</si>
  <si>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Перечень основных мероприятий муниципальной программы
"Управление муниципальными финансами Володарского муниципального округа" </t>
  </si>
  <si>
    <t>Цель муниципальной программы - обеспечение исполнения расходных обязательств Володарского муниципального округа Нижегородской области при сохранении долгосрочной сбалансированности и устойчивости бюджета округа, повышение эффективности бюджетных расходов, повышения финансовой грамотности населения</t>
  </si>
  <si>
    <t>Финансовое управление администрации Володарского муниципального округа</t>
  </si>
  <si>
    <t>2023-2032 годы</t>
  </si>
  <si>
    <t>Управление средствами резервного фонда администрации Володарского муниципального округа</t>
  </si>
  <si>
    <t>Управление средствами фонда поддержки территорий Володарского муниципального округа</t>
  </si>
  <si>
    <t>Увеличение объема налоговых и неналоговых доходов бюджета Володарского муниципального округа</t>
  </si>
  <si>
    <t>Формирование и предоставление бюджетной отчетности Володарского муниципального округа</t>
  </si>
  <si>
    <t>Организация исполнения бюджета округа</t>
  </si>
  <si>
    <t>Формирование бюджета округа на очередной финансовый год</t>
  </si>
  <si>
    <t>Подпрограмма 2 - Управление муниципальным долгом Володарского муниципального округа</t>
  </si>
  <si>
    <t>Подпрограмма 1 - Организация и совершенствование бюджетного процесса Володарского муниципального округа</t>
  </si>
  <si>
    <t>Реализация мер по оптимизации объема и структуры муниципального долга Володарского муниципального округа</t>
  </si>
  <si>
    <t>Своевременное исполнение долговых обязательств Володарского муниципального округа</t>
  </si>
  <si>
    <t>Реализация мер по соблюдению установленного ограничения предельного объема расходов на обслуживание муниципального долга Володарского муниципального округа</t>
  </si>
  <si>
    <t>Повышение финансовой грамотности в образовательных организациях, организациях культуры и среди молодежи</t>
  </si>
  <si>
    <t>Финансовое управление администрации Володарского муниципального округа, Соисполнители</t>
  </si>
  <si>
    <t>Повышение финансовой грамотности в учреждениях социальной защиты</t>
  </si>
  <si>
    <t>Информационное (консультационное) сопровождение по повышению финансовой грамотности</t>
  </si>
  <si>
    <t>Подпрограмма 3 - Повышение финансовой грамотности населения Володарского муниципального округа</t>
  </si>
  <si>
    <t xml:space="preserve">Обеспечение выполнения муниципальных заданий максимальным количеством муниципальных учреждений Володарского муниципального округа, которым установлены муниципальные задания </t>
  </si>
  <si>
    <t>Обеспечение надлежащего качества оказания муниципальных услуг</t>
  </si>
  <si>
    <t>Обеспечение зависимости оплаты труда руководителей структурных подразделений администрации Володарского муниципального округа и руководителей муниципальных учреждений Володарского муниципального округа от результатов их профессиональной деятельности</t>
  </si>
  <si>
    <t>Организация работы органов местного самоуправления по повышению эффективности бюджетных расходов</t>
  </si>
  <si>
    <t>Стимулирование органов исполнительной власти Володарского муниципального округа к повышению качества финансового менеджмента</t>
  </si>
  <si>
    <t>Повышение прозрачности деятельности администрации Володарского муниципального округа и ее структурных подразделений  и муниципальных учреждений Володарского муниципального округа по оказанию муниципальных услуг и соблюдению требований к их качеству</t>
  </si>
  <si>
    <t>Обеспечение деятельности финансового управления администрации Володарского муниципального округа</t>
  </si>
  <si>
    <t>Объем финансирования (по годам) за счет средств бюджета округа, тыс. рублей</t>
  </si>
  <si>
    <t>Подпрограмма 4 - Повышение эффективности бюджетных расходов Володарского муниципального округа</t>
  </si>
  <si>
    <t>Организация и осуществление полномочий по контролю в сфере закупок для обеспечения муниципальных нужд Володарского муниципального округа</t>
  </si>
  <si>
    <t>"Управление муниципальными финансами Володарского муниципального округа"</t>
  </si>
  <si>
    <t>Приложение 1</t>
  </si>
  <si>
    <t>к постановлению администрации Володарского муниципального округа</t>
  </si>
  <si>
    <t>от________________________</t>
  </si>
  <si>
    <t>"О внесении изменений в  муниципальную программу  "Управление муниципальными финансами Володарского муниципального округа", утвержденной постановлением администрации Володарского муниципального округа № 2111 от 30.12.2022 года"</t>
  </si>
  <si>
    <t>10</t>
  </si>
  <si>
    <t>Управление средствами на реализацию социально значимых мероприятий на территории Володарского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</si>
</sst>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1" xfId="0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left" wrapText="1"/>
    </xf>
    <xf numFmtId="49" fontId="2" fillId="0" borderId="1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0" fontId="4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5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A4" zoomScale="85" zoomScaleNormal="85" workbookViewId="0">
      <selection activeCell="B25" sqref="B25:E25"/>
    </sheetView>
  </sheetViews>
  <sheetFormatPr defaultRowHeight="12.75" x14ac:dyDescent="0.2"/>
  <cols>
    <col min="1" max="1" width="11.28515625" style="2" bestFit="1" customWidth="1"/>
    <col min="2" max="2" width="46" style="4" customWidth="1"/>
    <col min="3" max="3" width="18.7109375" style="2" customWidth="1"/>
    <col min="4" max="4" width="14.85546875" style="2" customWidth="1"/>
    <col min="5" max="5" width="30" style="12" customWidth="1"/>
    <col min="6" max="6" width="13.42578125" style="2" bestFit="1" customWidth="1"/>
    <col min="7" max="10" width="11" style="2" bestFit="1" customWidth="1"/>
    <col min="11" max="15" width="11" style="2" customWidth="1"/>
    <col min="16" max="16" width="12.28515625" style="2" customWidth="1"/>
    <col min="17" max="16384" width="9.140625" style="2"/>
  </cols>
  <sheetData>
    <row r="1" spans="1:17" x14ac:dyDescent="0.2">
      <c r="N1" s="23" t="s">
        <v>61</v>
      </c>
    </row>
    <row r="2" spans="1:17" x14ac:dyDescent="0.2">
      <c r="N2" s="23" t="s">
        <v>62</v>
      </c>
    </row>
    <row r="3" spans="1:17" ht="28.5" customHeight="1" x14ac:dyDescent="0.2">
      <c r="E3" s="25" t="s">
        <v>64</v>
      </c>
      <c r="F3" s="25"/>
      <c r="G3" s="25"/>
      <c r="H3" s="25"/>
      <c r="I3" s="25"/>
      <c r="J3" s="25"/>
      <c r="K3" s="25"/>
      <c r="L3" s="25"/>
      <c r="M3" s="25"/>
      <c r="N3" s="25"/>
    </row>
    <row r="4" spans="1:17" ht="27.75" customHeight="1" x14ac:dyDescent="0.2">
      <c r="N4" s="23" t="s">
        <v>63</v>
      </c>
    </row>
    <row r="5" spans="1:17" x14ac:dyDescent="0.2">
      <c r="E5" s="2" t="s">
        <v>3</v>
      </c>
    </row>
    <row r="6" spans="1:17" x14ac:dyDescent="0.2">
      <c r="E6" s="2" t="s">
        <v>4</v>
      </c>
    </row>
    <row r="7" spans="1:17" ht="20.25" customHeight="1" x14ac:dyDescent="0.2">
      <c r="B7" s="24" t="s">
        <v>60</v>
      </c>
      <c r="C7" s="24"/>
      <c r="D7" s="24"/>
      <c r="E7" s="24"/>
      <c r="F7" s="19"/>
      <c r="G7" s="19"/>
      <c r="H7" s="19"/>
      <c r="I7" s="19"/>
      <c r="J7" s="19"/>
      <c r="K7" s="19"/>
      <c r="L7" s="19"/>
      <c r="M7" s="19"/>
      <c r="N7" s="19"/>
      <c r="O7" s="19"/>
      <c r="P7" s="4"/>
      <c r="Q7" s="4"/>
    </row>
    <row r="8" spans="1:17" ht="12.75" customHeight="1" x14ac:dyDescent="0.2"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7" ht="40.5" customHeight="1" x14ac:dyDescent="0.2">
      <c r="B9" s="37" t="s">
        <v>30</v>
      </c>
      <c r="C9" s="37"/>
      <c r="D9" s="37"/>
      <c r="E9" s="37"/>
      <c r="F9" s="37"/>
      <c r="G9" s="37"/>
      <c r="H9" s="37"/>
      <c r="I9" s="17"/>
      <c r="J9" s="17"/>
      <c r="K9" s="17"/>
      <c r="L9" s="17"/>
      <c r="M9" s="17"/>
      <c r="N9" s="17"/>
      <c r="O9" s="17"/>
      <c r="P9" s="4"/>
      <c r="Q9" s="4"/>
    </row>
    <row r="10" spans="1:17" ht="9" customHeight="1" x14ac:dyDescent="0.2">
      <c r="B10" s="15"/>
      <c r="C10" s="15"/>
      <c r="D10" s="15"/>
      <c r="E10" s="15"/>
      <c r="F10" s="16"/>
      <c r="G10" s="16"/>
      <c r="H10" s="16"/>
      <c r="I10" s="6"/>
      <c r="J10" s="6"/>
      <c r="K10" s="6"/>
      <c r="L10" s="6"/>
      <c r="M10" s="6"/>
      <c r="N10" s="6"/>
      <c r="O10" s="6"/>
      <c r="P10" s="4"/>
      <c r="Q10" s="4"/>
    </row>
    <row r="11" spans="1:17" ht="20.25" customHeight="1" x14ac:dyDescent="0.2">
      <c r="A11" s="29" t="s">
        <v>5</v>
      </c>
      <c r="B11" s="29" t="s">
        <v>0</v>
      </c>
      <c r="C11" s="35" t="s">
        <v>7</v>
      </c>
      <c r="D11" s="29" t="s">
        <v>6</v>
      </c>
      <c r="E11" s="29" t="s">
        <v>1</v>
      </c>
      <c r="F11" s="34" t="s">
        <v>57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7" ht="31.5" customHeight="1" x14ac:dyDescent="0.2">
      <c r="A12" s="30"/>
      <c r="B12" s="30"/>
      <c r="C12" s="36"/>
      <c r="D12" s="30"/>
      <c r="E12" s="30"/>
      <c r="F12" s="1">
        <v>2023</v>
      </c>
      <c r="G12" s="18">
        <v>2024</v>
      </c>
      <c r="H12" s="18">
        <v>2025</v>
      </c>
      <c r="I12" s="18">
        <v>2026</v>
      </c>
      <c r="J12" s="18">
        <v>2027</v>
      </c>
      <c r="K12" s="18">
        <v>2028</v>
      </c>
      <c r="L12" s="18">
        <v>2029</v>
      </c>
      <c r="M12" s="18">
        <v>2030</v>
      </c>
      <c r="N12" s="18">
        <v>2031</v>
      </c>
      <c r="O12" s="18">
        <v>2032</v>
      </c>
      <c r="P12" s="1" t="s">
        <v>2</v>
      </c>
    </row>
    <row r="13" spans="1:17" ht="30.75" customHeight="1" x14ac:dyDescent="0.25">
      <c r="A13" s="31" t="s">
        <v>31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3"/>
    </row>
    <row r="14" spans="1:17" s="10" customFormat="1" ht="32.25" customHeight="1" x14ac:dyDescent="0.25">
      <c r="A14" s="11" t="s">
        <v>8</v>
      </c>
      <c r="B14" s="26" t="s">
        <v>41</v>
      </c>
      <c r="C14" s="27"/>
      <c r="D14" s="27"/>
      <c r="E14" s="28"/>
      <c r="F14" s="8">
        <f>SUM(F15:F24)</f>
        <v>28782.400000000001</v>
      </c>
      <c r="G14" s="8">
        <f t="shared" ref="G14:P14" si="0">SUM(G15:G24)</f>
        <v>4453</v>
      </c>
      <c r="H14" s="8">
        <f t="shared" si="0"/>
        <v>4453</v>
      </c>
      <c r="I14" s="8">
        <f t="shared" si="0"/>
        <v>4453</v>
      </c>
      <c r="J14" s="8">
        <f t="shared" si="0"/>
        <v>4453</v>
      </c>
      <c r="K14" s="8">
        <f t="shared" si="0"/>
        <v>4453</v>
      </c>
      <c r="L14" s="8">
        <f t="shared" si="0"/>
        <v>4453</v>
      </c>
      <c r="M14" s="8">
        <f t="shared" si="0"/>
        <v>4453</v>
      </c>
      <c r="N14" s="8">
        <f t="shared" si="0"/>
        <v>4453</v>
      </c>
      <c r="O14" s="8">
        <f t="shared" si="0"/>
        <v>4453</v>
      </c>
      <c r="P14" s="8">
        <f t="shared" si="0"/>
        <v>68859.399999999994</v>
      </c>
    </row>
    <row r="15" spans="1:17" ht="39" x14ac:dyDescent="0.25">
      <c r="A15" s="7" t="s">
        <v>21</v>
      </c>
      <c r="B15" s="20" t="s">
        <v>9</v>
      </c>
      <c r="C15" s="22" t="s">
        <v>10</v>
      </c>
      <c r="D15" s="22" t="s">
        <v>33</v>
      </c>
      <c r="E15" s="21" t="s">
        <v>32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9">
        <f>SUM(F15:O15)</f>
        <v>0</v>
      </c>
    </row>
    <row r="16" spans="1:17" ht="26.25" x14ac:dyDescent="0.25">
      <c r="A16" s="7" t="s">
        <v>22</v>
      </c>
      <c r="B16" s="20" t="s">
        <v>39</v>
      </c>
      <c r="C16" s="22" t="s">
        <v>10</v>
      </c>
      <c r="D16" s="22" t="s">
        <v>33</v>
      </c>
      <c r="E16" s="21" t="s">
        <v>32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f t="shared" ref="P16:P24" si="1">SUM(F16:O16)</f>
        <v>0</v>
      </c>
    </row>
    <row r="17" spans="1:16" ht="23.25" customHeight="1" x14ac:dyDescent="0.25">
      <c r="A17" s="7" t="s">
        <v>23</v>
      </c>
      <c r="B17" s="20" t="s">
        <v>34</v>
      </c>
      <c r="C17" s="22" t="s">
        <v>10</v>
      </c>
      <c r="D17" s="22" t="s">
        <v>33</v>
      </c>
      <c r="E17" s="21" t="s">
        <v>46</v>
      </c>
      <c r="F17" s="9">
        <v>25282.400000000001</v>
      </c>
      <c r="G17" s="9">
        <v>2453</v>
      </c>
      <c r="H17" s="9">
        <v>2453</v>
      </c>
      <c r="I17" s="9">
        <v>2453</v>
      </c>
      <c r="J17" s="9">
        <v>2453</v>
      </c>
      <c r="K17" s="9">
        <v>2453</v>
      </c>
      <c r="L17" s="9">
        <v>2453</v>
      </c>
      <c r="M17" s="9">
        <v>2453</v>
      </c>
      <c r="N17" s="9">
        <v>2453</v>
      </c>
      <c r="O17" s="9">
        <v>2453</v>
      </c>
      <c r="P17" s="9">
        <f t="shared" si="1"/>
        <v>47359.4</v>
      </c>
    </row>
    <row r="18" spans="1:16" ht="33.75" x14ac:dyDescent="0.25">
      <c r="A18" s="7" t="s">
        <v>24</v>
      </c>
      <c r="B18" s="20" t="s">
        <v>35</v>
      </c>
      <c r="C18" s="22" t="s">
        <v>10</v>
      </c>
      <c r="D18" s="22" t="s">
        <v>33</v>
      </c>
      <c r="E18" s="21" t="s">
        <v>46</v>
      </c>
      <c r="F18" s="9">
        <v>3500</v>
      </c>
      <c r="G18" s="9">
        <v>2000</v>
      </c>
      <c r="H18" s="9">
        <v>2000</v>
      </c>
      <c r="I18" s="9">
        <v>2000</v>
      </c>
      <c r="J18" s="9">
        <v>2000</v>
      </c>
      <c r="K18" s="9">
        <v>2000</v>
      </c>
      <c r="L18" s="9">
        <v>2000</v>
      </c>
      <c r="M18" s="9">
        <v>2000</v>
      </c>
      <c r="N18" s="9">
        <v>2000</v>
      </c>
      <c r="O18" s="9">
        <v>2000</v>
      </c>
      <c r="P18" s="9">
        <f t="shared" si="1"/>
        <v>21500</v>
      </c>
    </row>
    <row r="19" spans="1:16" ht="26.25" x14ac:dyDescent="0.25">
      <c r="A19" s="7" t="s">
        <v>25</v>
      </c>
      <c r="B19" s="20" t="s">
        <v>36</v>
      </c>
      <c r="C19" s="22" t="s">
        <v>10</v>
      </c>
      <c r="D19" s="22" t="s">
        <v>33</v>
      </c>
      <c r="E19" s="21" t="s">
        <v>32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f t="shared" si="1"/>
        <v>0</v>
      </c>
    </row>
    <row r="20" spans="1:16" ht="21" customHeight="1" x14ac:dyDescent="0.25">
      <c r="A20" s="7" t="s">
        <v>26</v>
      </c>
      <c r="B20" s="20" t="s">
        <v>38</v>
      </c>
      <c r="C20" s="22" t="s">
        <v>10</v>
      </c>
      <c r="D20" s="22" t="s">
        <v>33</v>
      </c>
      <c r="E20" s="21" t="s">
        <v>32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f t="shared" si="1"/>
        <v>0</v>
      </c>
    </row>
    <row r="21" spans="1:16" ht="26.25" x14ac:dyDescent="0.25">
      <c r="A21" s="7" t="s">
        <v>27</v>
      </c>
      <c r="B21" s="20" t="s">
        <v>37</v>
      </c>
      <c r="C21" s="22" t="s">
        <v>10</v>
      </c>
      <c r="D21" s="22" t="s">
        <v>33</v>
      </c>
      <c r="E21" s="21" t="s">
        <v>32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f t="shared" si="1"/>
        <v>0</v>
      </c>
    </row>
    <row r="22" spans="1:16" ht="39" x14ac:dyDescent="0.25">
      <c r="A22" s="7" t="s">
        <v>28</v>
      </c>
      <c r="B22" s="20" t="s">
        <v>11</v>
      </c>
      <c r="C22" s="22" t="s">
        <v>10</v>
      </c>
      <c r="D22" s="22" t="s">
        <v>33</v>
      </c>
      <c r="E22" s="21" t="s">
        <v>32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>
        <f t="shared" si="1"/>
        <v>0</v>
      </c>
    </row>
    <row r="23" spans="1:16" ht="51.75" x14ac:dyDescent="0.25">
      <c r="A23" s="7" t="s">
        <v>29</v>
      </c>
      <c r="B23" s="20" t="s">
        <v>59</v>
      </c>
      <c r="C23" s="22" t="s">
        <v>10</v>
      </c>
      <c r="D23" s="22" t="s">
        <v>33</v>
      </c>
      <c r="E23" s="21" t="s">
        <v>32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f t="shared" ref="P23" si="2">SUM(F23:O23)</f>
        <v>0</v>
      </c>
    </row>
    <row r="24" spans="1:16" ht="39" x14ac:dyDescent="0.25">
      <c r="A24" s="7" t="s">
        <v>65</v>
      </c>
      <c r="B24" s="20" t="s">
        <v>66</v>
      </c>
      <c r="C24" s="22" t="s">
        <v>10</v>
      </c>
      <c r="D24" s="22" t="s">
        <v>33</v>
      </c>
      <c r="E24" s="21" t="s">
        <v>32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f t="shared" si="1"/>
        <v>0</v>
      </c>
    </row>
    <row r="25" spans="1:16" s="10" customFormat="1" ht="18.75" customHeight="1" x14ac:dyDescent="0.25">
      <c r="A25" s="11" t="s">
        <v>12</v>
      </c>
      <c r="B25" s="26" t="s">
        <v>40</v>
      </c>
      <c r="C25" s="27"/>
      <c r="D25" s="27"/>
      <c r="E25" s="28"/>
      <c r="F25" s="8">
        <f>SUM(F26:F28)</f>
        <v>63</v>
      </c>
      <c r="G25" s="8">
        <f t="shared" ref="G25:P25" si="3">SUM(G26:G28)</f>
        <v>63</v>
      </c>
      <c r="H25" s="8">
        <f t="shared" si="3"/>
        <v>63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>
        <f t="shared" si="3"/>
        <v>0</v>
      </c>
      <c r="P25" s="8">
        <f t="shared" si="3"/>
        <v>189</v>
      </c>
    </row>
    <row r="26" spans="1:16" ht="39" x14ac:dyDescent="0.25">
      <c r="A26" s="7" t="s">
        <v>21</v>
      </c>
      <c r="B26" s="20" t="s">
        <v>42</v>
      </c>
      <c r="C26" s="22" t="s">
        <v>10</v>
      </c>
      <c r="D26" s="22" t="s">
        <v>33</v>
      </c>
      <c r="E26" s="21" t="s">
        <v>32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>
        <f>SUM(F26:O26)</f>
        <v>0</v>
      </c>
    </row>
    <row r="27" spans="1:16" ht="26.25" x14ac:dyDescent="0.25">
      <c r="A27" s="7" t="s">
        <v>22</v>
      </c>
      <c r="B27" s="20" t="s">
        <v>43</v>
      </c>
      <c r="C27" s="22" t="s">
        <v>10</v>
      </c>
      <c r="D27" s="22" t="s">
        <v>33</v>
      </c>
      <c r="E27" s="21" t="s">
        <v>32</v>
      </c>
      <c r="F27" s="9">
        <v>63</v>
      </c>
      <c r="G27" s="9">
        <v>63</v>
      </c>
      <c r="H27" s="9">
        <v>63</v>
      </c>
      <c r="I27" s="9"/>
      <c r="J27" s="9"/>
      <c r="K27" s="9"/>
      <c r="L27" s="9"/>
      <c r="M27" s="9"/>
      <c r="N27" s="9"/>
      <c r="O27" s="9"/>
      <c r="P27" s="9">
        <f t="shared" ref="P27:P28" si="4">SUM(F27:O27)</f>
        <v>189</v>
      </c>
    </row>
    <row r="28" spans="1:16" ht="51.75" x14ac:dyDescent="0.25">
      <c r="A28" s="7" t="s">
        <v>23</v>
      </c>
      <c r="B28" s="20" t="s">
        <v>44</v>
      </c>
      <c r="C28" s="22" t="s">
        <v>10</v>
      </c>
      <c r="D28" s="22" t="s">
        <v>33</v>
      </c>
      <c r="E28" s="21" t="s">
        <v>32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>
        <f t="shared" si="4"/>
        <v>0</v>
      </c>
    </row>
    <row r="29" spans="1:16" s="10" customFormat="1" ht="38.25" customHeight="1" x14ac:dyDescent="0.25">
      <c r="A29" s="11" t="s">
        <v>13</v>
      </c>
      <c r="B29" s="26" t="s">
        <v>49</v>
      </c>
      <c r="C29" s="27"/>
      <c r="D29" s="27"/>
      <c r="E29" s="28"/>
      <c r="F29" s="8">
        <f t="shared" ref="F29:P29" si="5">SUM(F30:F32)</f>
        <v>0</v>
      </c>
      <c r="G29" s="8">
        <f t="shared" si="5"/>
        <v>0</v>
      </c>
      <c r="H29" s="8">
        <f t="shared" si="5"/>
        <v>0</v>
      </c>
      <c r="I29" s="8">
        <f t="shared" si="5"/>
        <v>0</v>
      </c>
      <c r="J29" s="8">
        <f t="shared" si="5"/>
        <v>0</v>
      </c>
      <c r="K29" s="8">
        <f t="shared" si="5"/>
        <v>0</v>
      </c>
      <c r="L29" s="8">
        <f t="shared" si="5"/>
        <v>0</v>
      </c>
      <c r="M29" s="8">
        <f t="shared" si="5"/>
        <v>0</v>
      </c>
      <c r="N29" s="8">
        <f t="shared" si="5"/>
        <v>0</v>
      </c>
      <c r="O29" s="8">
        <f t="shared" si="5"/>
        <v>0</v>
      </c>
      <c r="P29" s="8">
        <f t="shared" si="5"/>
        <v>0</v>
      </c>
    </row>
    <row r="30" spans="1:16" ht="39" x14ac:dyDescent="0.25">
      <c r="A30" s="7" t="s">
        <v>21</v>
      </c>
      <c r="B30" s="20" t="s">
        <v>45</v>
      </c>
      <c r="C30" s="22" t="s">
        <v>10</v>
      </c>
      <c r="D30" s="22" t="s">
        <v>33</v>
      </c>
      <c r="E30" s="21" t="s">
        <v>46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f>SUM(F30:O30)</f>
        <v>0</v>
      </c>
    </row>
    <row r="31" spans="1:16" ht="33.75" x14ac:dyDescent="0.25">
      <c r="A31" s="7" t="s">
        <v>22</v>
      </c>
      <c r="B31" s="20" t="s">
        <v>47</v>
      </c>
      <c r="C31" s="22" t="s">
        <v>10</v>
      </c>
      <c r="D31" s="22" t="s">
        <v>33</v>
      </c>
      <c r="E31" s="21" t="s">
        <v>46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>
        <f t="shared" ref="P31:P32" si="6">SUM(F31:O31)</f>
        <v>0</v>
      </c>
    </row>
    <row r="32" spans="1:16" ht="39" x14ac:dyDescent="0.25">
      <c r="A32" s="7" t="s">
        <v>23</v>
      </c>
      <c r="B32" s="20" t="s">
        <v>48</v>
      </c>
      <c r="C32" s="22" t="s">
        <v>10</v>
      </c>
      <c r="D32" s="22" t="s">
        <v>33</v>
      </c>
      <c r="E32" s="21" t="s">
        <v>46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f t="shared" si="6"/>
        <v>0</v>
      </c>
    </row>
    <row r="33" spans="1:16" s="10" customFormat="1" ht="38.25" customHeight="1" x14ac:dyDescent="0.25">
      <c r="A33" s="11" t="s">
        <v>14</v>
      </c>
      <c r="B33" s="26" t="s">
        <v>58</v>
      </c>
      <c r="C33" s="27"/>
      <c r="D33" s="27"/>
      <c r="E33" s="28"/>
      <c r="F33" s="8">
        <f>SUM(F34:F42)</f>
        <v>8764.5</v>
      </c>
      <c r="G33" s="8">
        <f t="shared" ref="G33:O33" si="7">SUM(G34:G42)</f>
        <v>5000</v>
      </c>
      <c r="H33" s="8">
        <f t="shared" si="7"/>
        <v>5000</v>
      </c>
      <c r="I33" s="8">
        <f t="shared" si="7"/>
        <v>5000</v>
      </c>
      <c r="J33" s="8">
        <f t="shared" si="7"/>
        <v>5000</v>
      </c>
      <c r="K33" s="8">
        <f t="shared" si="7"/>
        <v>5000</v>
      </c>
      <c r="L33" s="8">
        <f t="shared" si="7"/>
        <v>5000</v>
      </c>
      <c r="M33" s="8">
        <f t="shared" si="7"/>
        <v>5000</v>
      </c>
      <c r="N33" s="8">
        <f t="shared" si="7"/>
        <v>5000</v>
      </c>
      <c r="O33" s="8">
        <f t="shared" si="7"/>
        <v>5000</v>
      </c>
      <c r="P33" s="8">
        <f>SUM(P34:P42)</f>
        <v>53764.5</v>
      </c>
    </row>
    <row r="34" spans="1:16" ht="33.75" x14ac:dyDescent="0.25">
      <c r="A34" s="7" t="s">
        <v>21</v>
      </c>
      <c r="B34" s="20" t="s">
        <v>15</v>
      </c>
      <c r="C34" s="22" t="s">
        <v>10</v>
      </c>
      <c r="D34" s="22" t="s">
        <v>33</v>
      </c>
      <c r="E34" s="21" t="s">
        <v>46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f t="shared" ref="P34:P42" si="8">SUM(F34:O34)</f>
        <v>0</v>
      </c>
    </row>
    <row r="35" spans="1:16" ht="51.75" x14ac:dyDescent="0.25">
      <c r="A35" s="7" t="s">
        <v>22</v>
      </c>
      <c r="B35" s="20" t="s">
        <v>50</v>
      </c>
      <c r="C35" s="22" t="s">
        <v>10</v>
      </c>
      <c r="D35" s="22" t="s">
        <v>33</v>
      </c>
      <c r="E35" s="21" t="s">
        <v>46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f t="shared" si="8"/>
        <v>0</v>
      </c>
    </row>
    <row r="36" spans="1:16" ht="33.75" x14ac:dyDescent="0.25">
      <c r="A36" s="7" t="s">
        <v>23</v>
      </c>
      <c r="B36" s="20" t="s">
        <v>51</v>
      </c>
      <c r="C36" s="22" t="s">
        <v>10</v>
      </c>
      <c r="D36" s="22" t="s">
        <v>33</v>
      </c>
      <c r="E36" s="21" t="s">
        <v>46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>
        <f t="shared" si="8"/>
        <v>0</v>
      </c>
    </row>
    <row r="37" spans="1:16" ht="77.25" x14ac:dyDescent="0.25">
      <c r="A37" s="7" t="s">
        <v>24</v>
      </c>
      <c r="B37" s="20" t="s">
        <v>52</v>
      </c>
      <c r="C37" s="22" t="s">
        <v>10</v>
      </c>
      <c r="D37" s="22" t="s">
        <v>33</v>
      </c>
      <c r="E37" s="21" t="s">
        <v>46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>
        <f t="shared" si="8"/>
        <v>0</v>
      </c>
    </row>
    <row r="38" spans="1:16" ht="39" x14ac:dyDescent="0.25">
      <c r="A38" s="7" t="s">
        <v>25</v>
      </c>
      <c r="B38" s="20" t="s">
        <v>54</v>
      </c>
      <c r="C38" s="22" t="s">
        <v>10</v>
      </c>
      <c r="D38" s="22" t="s">
        <v>33</v>
      </c>
      <c r="E38" s="21" t="s">
        <v>46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>
        <f t="shared" si="8"/>
        <v>0</v>
      </c>
    </row>
    <row r="39" spans="1:16" ht="33.75" x14ac:dyDescent="0.25">
      <c r="A39" s="7" t="s">
        <v>26</v>
      </c>
      <c r="B39" s="20" t="s">
        <v>16</v>
      </c>
      <c r="C39" s="22" t="s">
        <v>10</v>
      </c>
      <c r="D39" s="22" t="s">
        <v>33</v>
      </c>
      <c r="E39" s="21" t="s">
        <v>46</v>
      </c>
      <c r="F39" s="9">
        <v>8764.5</v>
      </c>
      <c r="G39" s="9">
        <v>5000</v>
      </c>
      <c r="H39" s="9">
        <v>5000</v>
      </c>
      <c r="I39" s="9">
        <v>5000</v>
      </c>
      <c r="J39" s="9">
        <v>5000</v>
      </c>
      <c r="K39" s="9">
        <v>5000</v>
      </c>
      <c r="L39" s="9">
        <v>5000</v>
      </c>
      <c r="M39" s="9">
        <v>5000</v>
      </c>
      <c r="N39" s="9">
        <v>5000</v>
      </c>
      <c r="O39" s="9">
        <v>5000</v>
      </c>
      <c r="P39" s="9">
        <f t="shared" si="8"/>
        <v>53764.5</v>
      </c>
    </row>
    <row r="40" spans="1:16" ht="77.25" x14ac:dyDescent="0.25">
      <c r="A40" s="7" t="s">
        <v>27</v>
      </c>
      <c r="B40" s="20" t="s">
        <v>55</v>
      </c>
      <c r="C40" s="22" t="s">
        <v>10</v>
      </c>
      <c r="D40" s="22" t="s">
        <v>33</v>
      </c>
      <c r="E40" s="21" t="s">
        <v>46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>
        <f t="shared" si="8"/>
        <v>0</v>
      </c>
    </row>
    <row r="41" spans="1:16" ht="33.75" x14ac:dyDescent="0.25">
      <c r="A41" s="7" t="s">
        <v>28</v>
      </c>
      <c r="B41" s="20" t="s">
        <v>17</v>
      </c>
      <c r="C41" s="22" t="s">
        <v>10</v>
      </c>
      <c r="D41" s="22" t="s">
        <v>33</v>
      </c>
      <c r="E41" s="21" t="s">
        <v>46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f t="shared" si="8"/>
        <v>0</v>
      </c>
    </row>
    <row r="42" spans="1:16" ht="39" x14ac:dyDescent="0.25">
      <c r="A42" s="7" t="s">
        <v>29</v>
      </c>
      <c r="B42" s="20" t="s">
        <v>53</v>
      </c>
      <c r="C42" s="22" t="s">
        <v>10</v>
      </c>
      <c r="D42" s="22" t="s">
        <v>33</v>
      </c>
      <c r="E42" s="21" t="s">
        <v>46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>
        <f t="shared" si="8"/>
        <v>0</v>
      </c>
    </row>
    <row r="43" spans="1:16" s="10" customFormat="1" ht="38.25" customHeight="1" x14ac:dyDescent="0.25">
      <c r="A43" s="11" t="s">
        <v>18</v>
      </c>
      <c r="B43" s="26" t="s">
        <v>19</v>
      </c>
      <c r="C43" s="27"/>
      <c r="D43" s="27"/>
      <c r="E43" s="28"/>
      <c r="F43" s="8">
        <f>F44</f>
        <v>18872.900000000001</v>
      </c>
      <c r="G43" s="8">
        <f t="shared" ref="G43:O43" si="9">G44</f>
        <v>18476.599999999999</v>
      </c>
      <c r="H43" s="8">
        <f t="shared" si="9"/>
        <v>18880.400000000001</v>
      </c>
      <c r="I43" s="8">
        <f t="shared" si="9"/>
        <v>20265.099999999999</v>
      </c>
      <c r="J43" s="8">
        <f t="shared" si="9"/>
        <v>20265.099999999999</v>
      </c>
      <c r="K43" s="8">
        <f t="shared" si="9"/>
        <v>20265.099999999999</v>
      </c>
      <c r="L43" s="8">
        <f t="shared" si="9"/>
        <v>20265.099999999999</v>
      </c>
      <c r="M43" s="8">
        <f t="shared" si="9"/>
        <v>20265.099999999999</v>
      </c>
      <c r="N43" s="8">
        <f t="shared" si="9"/>
        <v>20265.099999999999</v>
      </c>
      <c r="O43" s="8">
        <f t="shared" si="9"/>
        <v>20265.099999999999</v>
      </c>
      <c r="P43" s="8">
        <f>P44</f>
        <v>198085.60000000003</v>
      </c>
    </row>
    <row r="44" spans="1:16" ht="27" customHeight="1" x14ac:dyDescent="0.25">
      <c r="A44" s="7" t="s">
        <v>21</v>
      </c>
      <c r="B44" s="20" t="s">
        <v>56</v>
      </c>
      <c r="C44" s="22" t="s">
        <v>10</v>
      </c>
      <c r="D44" s="22" t="s">
        <v>33</v>
      </c>
      <c r="E44" s="21" t="s">
        <v>32</v>
      </c>
      <c r="F44" s="9">
        <v>18872.900000000001</v>
      </c>
      <c r="G44" s="9">
        <v>18476.599999999999</v>
      </c>
      <c r="H44" s="9">
        <v>18880.400000000001</v>
      </c>
      <c r="I44" s="9">
        <v>20265.099999999999</v>
      </c>
      <c r="J44" s="9">
        <v>20265.099999999999</v>
      </c>
      <c r="K44" s="9">
        <v>20265.099999999999</v>
      </c>
      <c r="L44" s="9">
        <v>20265.099999999999</v>
      </c>
      <c r="M44" s="9">
        <v>20265.099999999999</v>
      </c>
      <c r="N44" s="9">
        <v>20265.099999999999</v>
      </c>
      <c r="O44" s="9">
        <v>20265.099999999999</v>
      </c>
      <c r="P44" s="9">
        <f>SUM(F44:O44)</f>
        <v>198085.60000000003</v>
      </c>
    </row>
    <row r="45" spans="1:16" s="10" customFormat="1" ht="38.25" customHeight="1" x14ac:dyDescent="0.3">
      <c r="A45" s="11"/>
      <c r="B45" s="26" t="s">
        <v>20</v>
      </c>
      <c r="C45" s="27"/>
      <c r="D45" s="27"/>
      <c r="E45" s="28"/>
      <c r="F45" s="14">
        <f t="shared" ref="F45:O45" si="10">F43+F33+F29+F25+F14</f>
        <v>56482.8</v>
      </c>
      <c r="G45" s="14">
        <f t="shared" si="10"/>
        <v>27992.6</v>
      </c>
      <c r="H45" s="14">
        <f t="shared" si="10"/>
        <v>28396.400000000001</v>
      </c>
      <c r="I45" s="14">
        <f t="shared" si="10"/>
        <v>29718.1</v>
      </c>
      <c r="J45" s="14">
        <f t="shared" si="10"/>
        <v>29718.1</v>
      </c>
      <c r="K45" s="14">
        <f t="shared" si="10"/>
        <v>29718.1</v>
      </c>
      <c r="L45" s="14">
        <f t="shared" si="10"/>
        <v>29718.1</v>
      </c>
      <c r="M45" s="14">
        <f t="shared" si="10"/>
        <v>29718.1</v>
      </c>
      <c r="N45" s="14">
        <f t="shared" si="10"/>
        <v>29718.1</v>
      </c>
      <c r="O45" s="14">
        <f t="shared" si="10"/>
        <v>29718.1</v>
      </c>
      <c r="P45" s="14">
        <f>SUM(F45:O45)</f>
        <v>320898.5</v>
      </c>
    </row>
    <row r="46" spans="1:16" ht="15.75" x14ac:dyDescent="0.25">
      <c r="A46" s="3"/>
      <c r="B46" s="5"/>
      <c r="C46" s="3"/>
      <c r="D46" s="3"/>
      <c r="E46" s="1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5.75" x14ac:dyDescent="0.25">
      <c r="A47" s="3"/>
      <c r="B47" s="5"/>
      <c r="C47" s="3"/>
      <c r="D47" s="3"/>
      <c r="E47" s="1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5.75" x14ac:dyDescent="0.25">
      <c r="A48" s="3"/>
      <c r="B48" s="5"/>
      <c r="C48" s="3"/>
      <c r="D48" s="3"/>
      <c r="E48" s="1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5.75" x14ac:dyDescent="0.25">
      <c r="A49" s="3"/>
      <c r="B49" s="5"/>
      <c r="C49" s="3"/>
      <c r="D49" s="3"/>
      <c r="E49" s="1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5.75" x14ac:dyDescent="0.25">
      <c r="A50" s="3"/>
      <c r="B50" s="5"/>
      <c r="C50" s="3"/>
      <c r="D50" s="3"/>
      <c r="E50" s="1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5.75" x14ac:dyDescent="0.25">
      <c r="A51" s="3"/>
      <c r="B51" s="5"/>
      <c r="C51" s="3"/>
      <c r="D51" s="3"/>
      <c r="E51" s="1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5.75" x14ac:dyDescent="0.25">
      <c r="A52" s="3"/>
      <c r="B52" s="5"/>
      <c r="C52" s="3"/>
      <c r="D52" s="3"/>
      <c r="E52" s="1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5.75" x14ac:dyDescent="0.25">
      <c r="A53" s="3"/>
      <c r="B53" s="5"/>
      <c r="C53" s="3"/>
      <c r="D53" s="3"/>
      <c r="E53" s="1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5.75" x14ac:dyDescent="0.25">
      <c r="A54" s="3"/>
      <c r="B54" s="5"/>
      <c r="C54" s="3"/>
      <c r="D54" s="3"/>
      <c r="E54" s="1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5.75" x14ac:dyDescent="0.25">
      <c r="A55" s="3"/>
      <c r="B55" s="5"/>
      <c r="C55" s="3"/>
      <c r="D55" s="3"/>
      <c r="E55" s="1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5.75" x14ac:dyDescent="0.25">
      <c r="A56" s="3"/>
      <c r="B56" s="5"/>
      <c r="C56" s="3"/>
      <c r="D56" s="3"/>
      <c r="E56" s="1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5.75" x14ac:dyDescent="0.25">
      <c r="A57" s="3"/>
      <c r="B57" s="5"/>
      <c r="C57" s="3"/>
      <c r="D57" s="3"/>
      <c r="E57" s="1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5.75" x14ac:dyDescent="0.25">
      <c r="A58" s="3"/>
      <c r="B58" s="5"/>
      <c r="C58" s="3"/>
      <c r="D58" s="3"/>
      <c r="E58" s="1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5.75" x14ac:dyDescent="0.25">
      <c r="A59" s="3"/>
      <c r="B59" s="5"/>
      <c r="C59" s="3"/>
      <c r="D59" s="3"/>
      <c r="E59" s="1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5.75" x14ac:dyDescent="0.25">
      <c r="A60" s="3"/>
      <c r="B60" s="5"/>
      <c r="C60" s="3"/>
      <c r="D60" s="3"/>
      <c r="E60" s="1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5.75" x14ac:dyDescent="0.25">
      <c r="A61" s="3"/>
      <c r="B61" s="5"/>
      <c r="C61" s="3"/>
      <c r="D61" s="3"/>
      <c r="E61" s="1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5.75" x14ac:dyDescent="0.25">
      <c r="A62" s="3"/>
      <c r="B62" s="5"/>
      <c r="C62" s="3"/>
      <c r="D62" s="3"/>
      <c r="E62" s="1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5.75" x14ac:dyDescent="0.25">
      <c r="A63" s="3"/>
      <c r="B63" s="5"/>
      <c r="C63" s="3"/>
      <c r="D63" s="3"/>
      <c r="E63" s="1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5.75" x14ac:dyDescent="0.25">
      <c r="A64" s="3"/>
      <c r="B64" s="5"/>
      <c r="C64" s="3"/>
      <c r="D64" s="3"/>
      <c r="E64" s="1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5.75" x14ac:dyDescent="0.25">
      <c r="A65" s="3"/>
      <c r="B65" s="5"/>
      <c r="C65" s="3"/>
      <c r="D65" s="3"/>
      <c r="E65" s="1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5.75" x14ac:dyDescent="0.25">
      <c r="A66" s="3"/>
      <c r="B66" s="5"/>
      <c r="C66" s="3"/>
      <c r="D66" s="3"/>
      <c r="E66" s="1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5.75" x14ac:dyDescent="0.25">
      <c r="A67" s="3"/>
      <c r="B67" s="5"/>
      <c r="C67" s="3"/>
      <c r="D67" s="3"/>
      <c r="E67" s="1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6" ht="15.75" x14ac:dyDescent="0.25">
      <c r="A68" s="3"/>
      <c r="B68" s="5"/>
      <c r="C68" s="3"/>
      <c r="D68" s="3"/>
      <c r="E68" s="1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6" ht="15.75" x14ac:dyDescent="0.25">
      <c r="A69" s="3"/>
      <c r="B69" s="5"/>
      <c r="C69" s="3"/>
      <c r="D69" s="3"/>
      <c r="E69" s="1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6" ht="15.75" x14ac:dyDescent="0.25">
      <c r="A70" s="3"/>
      <c r="B70" s="5"/>
      <c r="C70" s="3"/>
      <c r="D70" s="3"/>
      <c r="E70" s="1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6" ht="15.75" x14ac:dyDescent="0.25">
      <c r="A71" s="3"/>
      <c r="B71" s="5"/>
      <c r="C71" s="3"/>
      <c r="D71" s="3"/>
      <c r="E71" s="13"/>
      <c r="F71" s="3"/>
      <c r="G71" s="3"/>
      <c r="H71" s="3"/>
      <c r="I71" s="3"/>
      <c r="J71" s="3"/>
      <c r="K71" s="3"/>
      <c r="L71" s="3"/>
      <c r="M71" s="3"/>
      <c r="N71" s="3"/>
      <c r="O71" s="3"/>
    </row>
  </sheetData>
  <mergeCells count="16">
    <mergeCell ref="B7:E7"/>
    <mergeCell ref="E3:N3"/>
    <mergeCell ref="B45:E45"/>
    <mergeCell ref="B33:E33"/>
    <mergeCell ref="B43:E43"/>
    <mergeCell ref="B29:E29"/>
    <mergeCell ref="B25:E25"/>
    <mergeCell ref="D11:D12"/>
    <mergeCell ref="E11:E12"/>
    <mergeCell ref="A13:P13"/>
    <mergeCell ref="B14:E14"/>
    <mergeCell ref="F11:P11"/>
    <mergeCell ref="A11:A12"/>
    <mergeCell ref="B11:B12"/>
    <mergeCell ref="C11:C12"/>
    <mergeCell ref="B9:H9"/>
  </mergeCells>
  <phoneticPr fontId="0" type="noConversion"/>
  <printOptions horizontalCentered="1"/>
  <pageMargins left="0" right="0" top="0" bottom="0" header="0" footer="0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Винокурова ОА</cp:lastModifiedBy>
  <cp:lastPrinted>2023-03-18T09:28:48Z</cp:lastPrinted>
  <dcterms:created xsi:type="dcterms:W3CDTF">1996-10-08T23:32:33Z</dcterms:created>
  <dcterms:modified xsi:type="dcterms:W3CDTF">2023-07-22T06:01:40Z</dcterms:modified>
</cp:coreProperties>
</file>